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elle Huibregtse\Dropbox\PC\Desktop\Order Forms\"/>
    </mc:Choice>
  </mc:AlternateContent>
  <xr:revisionPtr revIDLastSave="0" documentId="8_{64F3B3E2-3EE7-4C88-8FC3-20FFFE177833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otal" sheetId="7" r:id="rId1"/>
    <sheet name="Blank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0" i="7" l="1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5" i="7"/>
  <c r="J24" i="7"/>
  <c r="J49" i="7"/>
  <c r="J47" i="7"/>
  <c r="J48" i="7"/>
  <c r="J44" i="7"/>
  <c r="J45" i="7"/>
  <c r="J46" i="7"/>
  <c r="J26" i="7"/>
  <c r="J53" i="7" l="1"/>
</calcChain>
</file>

<file path=xl/sharedStrings.xml><?xml version="1.0" encoding="utf-8"?>
<sst xmlns="http://schemas.openxmlformats.org/spreadsheetml/2006/main" count="300" uniqueCount="105">
  <si>
    <t>Organization:</t>
  </si>
  <si>
    <t>Contact Name:</t>
  </si>
  <si>
    <t>Ship-To Address:</t>
  </si>
  <si>
    <t>Bill-To Address:</t>
  </si>
  <si>
    <t>Phone:</t>
  </si>
  <si>
    <t>Fax:</t>
  </si>
  <si>
    <t>E-mail:</t>
  </si>
  <si>
    <t>Price</t>
  </si>
  <si>
    <t>Number</t>
  </si>
  <si>
    <t>Item</t>
  </si>
  <si>
    <t>Qty</t>
  </si>
  <si>
    <t>Ea</t>
  </si>
  <si>
    <t>Total</t>
  </si>
  <si>
    <t>Name:</t>
  </si>
  <si>
    <t>Replacement</t>
  </si>
  <si>
    <t>Parts:</t>
  </si>
  <si>
    <t>Cable Rod Slide</t>
  </si>
  <si>
    <t>$1/each</t>
  </si>
  <si>
    <t>Copy of 501c3</t>
  </si>
  <si>
    <t>Copy of Sales Tax Exemption</t>
  </si>
  <si>
    <t>$10/each</t>
  </si>
  <si>
    <t>Prices effective:</t>
  </si>
  <si>
    <t>(NO PO Box)</t>
  </si>
  <si>
    <t>City State Zip:</t>
  </si>
  <si>
    <t>(If different)</t>
  </si>
  <si>
    <t xml:space="preserve">** All prices include shipping to a commercial </t>
  </si>
  <si>
    <t>Payment accepted by Check, MasterCard, Visa, or Purchase Order:</t>
  </si>
  <si>
    <t>VISA / MasterCard:</t>
  </si>
  <si>
    <t>PO Number:</t>
  </si>
  <si>
    <t>*PO Number is REQUIRED if order is not prepaid.</t>
  </si>
  <si>
    <t>Card #:</t>
  </si>
  <si>
    <t>Expires:</t>
  </si>
  <si>
    <t>3-Digit Code</t>
  </si>
  <si>
    <t>Retain CC# for future orders?       Yes       No</t>
  </si>
  <si>
    <t xml:space="preserve">Evidence of Non-Profit Status:  </t>
  </si>
  <si>
    <t>BG20014</t>
  </si>
  <si>
    <t>BG20015</t>
  </si>
  <si>
    <t>BG11498</t>
  </si>
  <si>
    <t>BG10897</t>
  </si>
  <si>
    <t>BG11490</t>
  </si>
  <si>
    <t>BG11491</t>
  </si>
  <si>
    <t>BG11497</t>
  </si>
  <si>
    <t>BG11492</t>
  </si>
  <si>
    <t>NASP, Inc.</t>
  </si>
  <si>
    <t>W4285 Lake Drive</t>
  </si>
  <si>
    <t>Waldo, WI  53093</t>
  </si>
  <si>
    <t>Phone: (920) 523-6040</t>
  </si>
  <si>
    <t>Fax:     (920) 523-6042</t>
  </si>
  <si>
    <t>String Mini 79 1/4" (Blk and Wht)</t>
  </si>
  <si>
    <t>String Mini 79 1/4" (Black and Red)</t>
  </si>
  <si>
    <t xml:space="preserve">Power Cable Mini 31" </t>
  </si>
  <si>
    <t>*** BY SUBMITTING AN ORDER TO NASP YOU AGREE THESE ITEMS WILL STAY PROPERTY OF THE ORGANIZATION***</t>
  </si>
  <si>
    <t>*** AND WILL NOT BE RESOLD ***</t>
  </si>
  <si>
    <t>www.naspschools.org</t>
  </si>
  <si>
    <t>Arrow Rest Plastic Sleeves (100/pack)</t>
  </si>
  <si>
    <t>Pk</t>
  </si>
  <si>
    <t>$40/pack</t>
  </si>
  <si>
    <t>BG20016</t>
  </si>
  <si>
    <t>Extended</t>
  </si>
  <si>
    <t>Part</t>
  </si>
  <si>
    <t>Order</t>
  </si>
  <si>
    <t>Price **</t>
  </si>
  <si>
    <t>address in the lower 48 States unless otherwise indicated</t>
  </si>
  <si>
    <t>BG11496</t>
  </si>
  <si>
    <t>Rest stem for mini Genesis</t>
  </si>
  <si>
    <t>BG11508</t>
  </si>
  <si>
    <t>Rest stem nut for mini Genesis</t>
  </si>
  <si>
    <t>3/16 Allen Wrench</t>
  </si>
  <si>
    <t>BG10425</t>
  </si>
  <si>
    <t>BG10426</t>
  </si>
  <si>
    <t>BG10430</t>
  </si>
  <si>
    <t>LH Cam Black (includes top hats)</t>
  </si>
  <si>
    <t>$22/each</t>
  </si>
  <si>
    <t>RH Cam Black (includes top hats)</t>
  </si>
  <si>
    <t>Idler Wheel Black (includes top hats)</t>
  </si>
  <si>
    <t>E-clip</t>
  </si>
  <si>
    <t>Idler Axle (used with QCC on either side)</t>
  </si>
  <si>
    <t>Cam Axle (used with e-clips on either side)</t>
  </si>
  <si>
    <t>QCC</t>
  </si>
  <si>
    <t>Limb Clips</t>
  </si>
  <si>
    <t>BG50173</t>
  </si>
  <si>
    <t>Limb Bolt</t>
  </si>
  <si>
    <t>String (Orig) 94 1/4" (Blk &amp; Wht)</t>
  </si>
  <si>
    <t>String (Orig) 94 1/4" (Blk &amp; Red)</t>
  </si>
  <si>
    <t>Power Cable Genesis (Orig) 37.25"</t>
  </si>
  <si>
    <t>BG11469</t>
  </si>
  <si>
    <t>BG11470</t>
  </si>
  <si>
    <t>BG11471</t>
  </si>
  <si>
    <t>LH Cam Black Mini (includes top hats)</t>
  </si>
  <si>
    <t>RH Cam Black Mini (includes top hats)</t>
  </si>
  <si>
    <t>Idler Wheel Black Mini (includes top hats)</t>
  </si>
  <si>
    <t>BG10898</t>
  </si>
  <si>
    <t>BG10899</t>
  </si>
  <si>
    <t>Top Hat .080 (grooved) (1 per cam)</t>
  </si>
  <si>
    <t>Top Hat .039 (flat) (1 per cam and 2 per wheel)</t>
  </si>
  <si>
    <t>Email: orders@naspschools.org</t>
  </si>
  <si>
    <t>Right Hand Arrow Rest</t>
  </si>
  <si>
    <t>Left Hand Arrow Rest</t>
  </si>
  <si>
    <t>NASP Equipment  - Bow Parts</t>
  </si>
  <si>
    <t>**Sales tax will be added in KY, WI, OH, WA, and MD if sales tax exemption certificate is not rec'd.**</t>
  </si>
  <si>
    <t>$2/each</t>
  </si>
  <si>
    <t>$15/each</t>
  </si>
  <si>
    <t>$24/each</t>
  </si>
  <si>
    <t>$19/each</t>
  </si>
  <si>
    <t xml:space="preserve">   Jan 1 - Dec 22,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</si>
</sst>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"/>
  </numFmts>
  <fonts count="9" x14ac:knownFonts="1">
    <font>
      <sz val="10"/>
      <name val="Arial"/>
    </font>
    <font>
      <u/>
      <sz val="10"/>
      <color indexed="12"/>
      <name val="Arial"/>
      <family val="2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4" fillId="0" borderId="1" xfId="0" applyFont="1" applyBorder="1"/>
    <xf numFmtId="0" fontId="5" fillId="0" borderId="0" xfId="0" applyFont="1"/>
    <xf numFmtId="0" fontId="4" fillId="0" borderId="2" xfId="0" applyFont="1" applyBorder="1"/>
    <xf numFmtId="0" fontId="5" fillId="0" borderId="0" xfId="0" applyFont="1" applyAlignment="1">
      <alignment horizontal="right"/>
    </xf>
    <xf numFmtId="0" fontId="5" fillId="0" borderId="1" xfId="0" applyFont="1" applyBorder="1"/>
    <xf numFmtId="0" fontId="1" fillId="0" borderId="1" xfId="1" applyBorder="1" applyAlignment="1" applyProtection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5" fillId="0" borderId="3" xfId="0" applyFont="1" applyBorder="1" applyAlignment="1">
      <alignment horizontal="center"/>
    </xf>
    <xf numFmtId="0" fontId="4" fillId="0" borderId="3" xfId="0" applyFont="1" applyBorder="1"/>
    <xf numFmtId="164" fontId="0" fillId="0" borderId="3" xfId="0" applyNumberFormat="1" applyBorder="1"/>
    <xf numFmtId="0" fontId="5" fillId="0" borderId="0" xfId="0" applyFont="1" applyAlignment="1">
      <alignment horizontal="center"/>
    </xf>
    <xf numFmtId="164" fontId="0" fillId="0" borderId="0" xfId="0" applyNumberForma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right"/>
    </xf>
    <xf numFmtId="164" fontId="0" fillId="0" borderId="4" xfId="0" applyNumberFormat="1" applyBorder="1"/>
    <xf numFmtId="0" fontId="8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/>
    <xf numFmtId="49" fontId="4" fillId="0" borderId="2" xfId="0" applyNumberFormat="1" applyFont="1" applyBorder="1"/>
    <xf numFmtId="0" fontId="6" fillId="2" borderId="8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0" borderId="3" xfId="0" applyFont="1" applyBorder="1" applyAlignment="1">
      <alignment horizontal="left"/>
    </xf>
    <xf numFmtId="0" fontId="5" fillId="0" borderId="3" xfId="0" applyFont="1" applyBorder="1"/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1" applyAlignment="1" applyProtection="1">
      <alignment horizontal="right"/>
    </xf>
    <xf numFmtId="0" fontId="7" fillId="0" borderId="0" xfId="0" applyFont="1" applyAlignment="1">
      <alignment horizontal="right"/>
    </xf>
    <xf numFmtId="0" fontId="5" fillId="2" borderId="0" xfId="0" applyFont="1" applyFill="1" applyAlignment="1">
      <alignment horizontal="center"/>
    </xf>
    <xf numFmtId="16" fontId="4" fillId="0" borderId="2" xfId="0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180975</xdr:rowOff>
    </xdr:from>
    <xdr:to>
      <xdr:col>5</xdr:col>
      <xdr:colOff>0</xdr:colOff>
      <xdr:row>15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3076575" y="2857500"/>
          <a:ext cx="171450" cy="19050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7</xdr:col>
      <xdr:colOff>66675</xdr:colOff>
      <xdr:row>14</xdr:row>
      <xdr:rowOff>9525</xdr:rowOff>
    </xdr:from>
    <xdr:to>
      <xdr:col>7</xdr:col>
      <xdr:colOff>257174</xdr:colOff>
      <xdr:row>14</xdr:row>
      <xdr:rowOff>180975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391025" y="2867025"/>
          <a:ext cx="190499" cy="1714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180975</xdr:rowOff>
    </xdr:from>
    <xdr:to>
      <xdr:col>5</xdr:col>
      <xdr:colOff>0</xdr:colOff>
      <xdr:row>15</xdr:row>
      <xdr:rowOff>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7262F716-7D5C-465F-984E-946BA433EAED}"/>
            </a:ext>
          </a:extLst>
        </xdr:cNvPr>
        <xdr:cNvSpPr/>
      </xdr:nvSpPr>
      <xdr:spPr>
        <a:xfrm>
          <a:off x="3253740" y="2710815"/>
          <a:ext cx="175260" cy="20002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7</xdr:col>
      <xdr:colOff>66675</xdr:colOff>
      <xdr:row>14</xdr:row>
      <xdr:rowOff>9525</xdr:rowOff>
    </xdr:from>
    <xdr:to>
      <xdr:col>7</xdr:col>
      <xdr:colOff>257174</xdr:colOff>
      <xdr:row>14</xdr:row>
      <xdr:rowOff>180975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B1EDC27B-322C-4F40-900A-0513FFE55032}"/>
            </a:ext>
          </a:extLst>
        </xdr:cNvPr>
        <xdr:cNvSpPr/>
      </xdr:nvSpPr>
      <xdr:spPr>
        <a:xfrm>
          <a:off x="5271135" y="2722245"/>
          <a:ext cx="190499" cy="1714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aspschools.org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naspschools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M58"/>
  <sheetViews>
    <sheetView tabSelected="1" zoomScale="85" zoomScaleNormal="85" workbookViewId="0">
      <selection activeCell="C12" sqref="C12"/>
    </sheetView>
  </sheetViews>
  <sheetFormatPr defaultRowHeight="13.2" x14ac:dyDescent="0.25"/>
  <cols>
    <col min="1" max="1" width="15.88671875" customWidth="1"/>
    <col min="2" max="2" width="9.5546875" customWidth="1"/>
    <col min="3" max="3" width="11.44140625" customWidth="1"/>
    <col min="4" max="4" width="10.5546875" customWidth="1"/>
    <col min="5" max="5" width="2.5546875" customWidth="1"/>
    <col min="6" max="6" width="19.21875" customWidth="1"/>
    <col min="7" max="7" width="6.6640625" customWidth="1"/>
    <col min="8" max="8" width="4.5546875" customWidth="1"/>
    <col min="9" max="9" width="14.33203125" customWidth="1"/>
    <col min="10" max="10" width="11.44140625" customWidth="1"/>
    <col min="11" max="11" width="7.109375" customWidth="1"/>
  </cols>
  <sheetData>
    <row r="1" spans="1:12" ht="17.399999999999999" x14ac:dyDescent="0.3">
      <c r="A1" s="38" t="s">
        <v>98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5" customHeigh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5.6" x14ac:dyDescent="0.3">
      <c r="A3" s="1" t="s">
        <v>43</v>
      </c>
      <c r="D3" s="37" t="s">
        <v>21</v>
      </c>
      <c r="E3" s="37"/>
      <c r="F3" s="37"/>
      <c r="G3" s="37"/>
      <c r="H3" s="2"/>
      <c r="I3" s="3"/>
      <c r="J3" s="3"/>
      <c r="K3" s="4" t="s">
        <v>46</v>
      </c>
    </row>
    <row r="4" spans="1:12" ht="15.6" x14ac:dyDescent="0.3">
      <c r="A4" s="1" t="s">
        <v>44</v>
      </c>
      <c r="D4" s="37" t="s">
        <v>104</v>
      </c>
      <c r="E4" s="37"/>
      <c r="F4" s="37"/>
      <c r="G4" s="37"/>
      <c r="H4" s="2"/>
      <c r="I4" s="3"/>
      <c r="J4" s="3"/>
      <c r="K4" s="4" t="s">
        <v>47</v>
      </c>
    </row>
    <row r="5" spans="1:12" ht="15.6" x14ac:dyDescent="0.3">
      <c r="A5" s="1" t="s">
        <v>45</v>
      </c>
      <c r="D5" s="1"/>
      <c r="E5" s="1"/>
      <c r="F5" s="1"/>
      <c r="G5" s="39" t="s">
        <v>95</v>
      </c>
      <c r="H5" s="39"/>
      <c r="I5" s="39"/>
      <c r="J5" s="39"/>
      <c r="K5" s="39"/>
    </row>
    <row r="6" spans="1:12" ht="12" customHeight="1" x14ac:dyDescent="0.3">
      <c r="D6" s="2"/>
      <c r="E6" s="2"/>
      <c r="F6" s="2"/>
      <c r="G6" s="40" t="s">
        <v>53</v>
      </c>
      <c r="H6" s="41"/>
      <c r="I6" s="41"/>
      <c r="J6" s="41"/>
      <c r="K6" s="41"/>
    </row>
    <row r="7" spans="1:12" ht="6.75" customHeight="1" x14ac:dyDescent="0.3">
      <c r="A7" s="5"/>
      <c r="D7" s="2"/>
      <c r="E7" s="2"/>
      <c r="F7" s="2"/>
      <c r="G7" s="21"/>
      <c r="H7" s="21"/>
      <c r="I7" s="21"/>
      <c r="J7" s="21"/>
      <c r="K7" s="21"/>
    </row>
    <row r="8" spans="1:12" s="7" customFormat="1" ht="18.899999999999999" customHeight="1" x14ac:dyDescent="0.25">
      <c r="A8" s="5" t="s">
        <v>0</v>
      </c>
      <c r="B8" s="6"/>
      <c r="C8" s="6"/>
      <c r="D8" s="6"/>
      <c r="F8" s="5" t="s">
        <v>3</v>
      </c>
      <c r="G8" s="5"/>
      <c r="H8" s="5"/>
      <c r="I8" s="6"/>
      <c r="J8" s="6"/>
      <c r="K8" s="6"/>
    </row>
    <row r="9" spans="1:12" s="7" customFormat="1" ht="18.899999999999999" customHeight="1" x14ac:dyDescent="0.25">
      <c r="A9" s="5" t="s">
        <v>1</v>
      </c>
      <c r="B9" s="6"/>
      <c r="C9" s="8"/>
      <c r="D9" s="8"/>
      <c r="F9" s="17" t="s">
        <v>24</v>
      </c>
      <c r="G9" s="17"/>
      <c r="H9" s="17"/>
      <c r="I9" s="6"/>
      <c r="J9" s="6"/>
      <c r="K9" s="6"/>
    </row>
    <row r="10" spans="1:12" s="7" customFormat="1" ht="18.899999999999999" customHeight="1" x14ac:dyDescent="0.25">
      <c r="A10" s="5" t="s">
        <v>2</v>
      </c>
      <c r="B10" s="6"/>
      <c r="C10" s="6"/>
      <c r="D10" s="6"/>
      <c r="F10" s="5" t="s">
        <v>23</v>
      </c>
      <c r="G10" s="5"/>
      <c r="H10" s="5"/>
      <c r="I10" s="6"/>
      <c r="J10" s="8"/>
      <c r="K10" s="8"/>
    </row>
    <row r="11" spans="1:12" s="7" customFormat="1" ht="18.899999999999999" customHeight="1" x14ac:dyDescent="0.25">
      <c r="A11" s="12" t="s">
        <v>22</v>
      </c>
      <c r="B11" s="6"/>
      <c r="C11" s="6"/>
      <c r="D11" s="8"/>
      <c r="F11" s="7" t="s">
        <v>4</v>
      </c>
      <c r="H11" s="3"/>
      <c r="I11" s="6"/>
      <c r="J11" s="6"/>
      <c r="K11" s="3"/>
    </row>
    <row r="12" spans="1:12" s="7" customFormat="1" ht="18.899999999999999" customHeight="1" x14ac:dyDescent="0.25">
      <c r="A12" s="5" t="s">
        <v>23</v>
      </c>
      <c r="B12" s="6"/>
      <c r="C12" s="6"/>
      <c r="D12" s="8"/>
      <c r="F12" s="7" t="s">
        <v>5</v>
      </c>
      <c r="H12" s="3"/>
      <c r="I12" s="6"/>
      <c r="J12" s="6"/>
      <c r="K12" s="3"/>
    </row>
    <row r="13" spans="1:12" s="7" customFormat="1" ht="18.899999999999999" customHeight="1" x14ac:dyDescent="0.25">
      <c r="B13" s="5"/>
      <c r="D13" s="5"/>
      <c r="F13" s="7" t="s">
        <v>6</v>
      </c>
      <c r="H13" s="3"/>
      <c r="I13" s="11"/>
      <c r="J13" s="6"/>
      <c r="K13" s="6"/>
    </row>
    <row r="14" spans="1:12" s="7" customFormat="1" ht="4.5" customHeight="1" x14ac:dyDescent="0.25">
      <c r="B14" s="5"/>
      <c r="D14" s="5"/>
    </row>
    <row r="15" spans="1:12" s="7" customFormat="1" ht="15.6" customHeight="1" x14ac:dyDescent="0.25">
      <c r="B15" s="7" t="s">
        <v>34</v>
      </c>
      <c r="C15"/>
      <c r="D15"/>
      <c r="E15"/>
      <c r="F15" t="s">
        <v>18</v>
      </c>
      <c r="G15"/>
      <c r="H15"/>
      <c r="I15" s="7" t="s">
        <v>19</v>
      </c>
      <c r="K15"/>
      <c r="L15"/>
    </row>
    <row r="16" spans="1:12" s="7" customFormat="1" ht="15.6" customHeight="1" x14ac:dyDescent="0.25">
      <c r="C16" s="42" t="s">
        <v>99</v>
      </c>
      <c r="D16" s="42"/>
      <c r="E16" s="42"/>
      <c r="F16" s="42"/>
      <c r="G16" s="42"/>
      <c r="H16" s="42"/>
      <c r="I16" s="42"/>
      <c r="J16" s="42"/>
      <c r="K16" s="42"/>
      <c r="L16" s="17"/>
    </row>
    <row r="17" spans="1:12" s="7" customFormat="1" ht="15.6" customHeight="1" x14ac:dyDescent="0.25">
      <c r="A17" s="20" t="s">
        <v>26</v>
      </c>
      <c r="H17"/>
      <c r="I17" s="5" t="s">
        <v>27</v>
      </c>
      <c r="K17" s="17"/>
    </row>
    <row r="18" spans="1:12" s="7" customFormat="1" ht="15.6" customHeight="1" x14ac:dyDescent="0.25">
      <c r="A18"/>
      <c r="B18"/>
      <c r="C18"/>
      <c r="D18"/>
      <c r="G18" s="9" t="s">
        <v>13</v>
      </c>
      <c r="H18" s="6"/>
      <c r="I18" s="6"/>
      <c r="J18" s="6"/>
      <c r="K18" s="6"/>
    </row>
    <row r="19" spans="1:12" s="7" customFormat="1" ht="15.6" customHeight="1" x14ac:dyDescent="0.25">
      <c r="A19" s="7" t="s">
        <v>28</v>
      </c>
      <c r="B19" s="10"/>
      <c r="C19" s="10"/>
      <c r="G19" s="9" t="s">
        <v>30</v>
      </c>
      <c r="H19" s="26"/>
      <c r="I19" s="26"/>
      <c r="J19" s="26"/>
      <c r="K19" s="26"/>
    </row>
    <row r="20" spans="1:12" s="7" customFormat="1" ht="15.6" customHeight="1" x14ac:dyDescent="0.25">
      <c r="A20" s="25" t="s">
        <v>29</v>
      </c>
      <c r="G20" s="9" t="s">
        <v>31</v>
      </c>
      <c r="H20" s="43"/>
      <c r="I20" s="43"/>
      <c r="J20" s="9" t="s">
        <v>32</v>
      </c>
      <c r="K20" s="8"/>
    </row>
    <row r="21" spans="1:12" s="7" customFormat="1" ht="15.6" customHeight="1" x14ac:dyDescent="0.25">
      <c r="H21" s="7" t="s">
        <v>33</v>
      </c>
    </row>
    <row r="22" spans="1:12" x14ac:dyDescent="0.25">
      <c r="A22" s="7"/>
      <c r="B22" s="12" t="s">
        <v>59</v>
      </c>
      <c r="C22" s="7"/>
      <c r="D22" s="7"/>
      <c r="E22" s="12"/>
      <c r="F22" s="12"/>
      <c r="G22" s="12" t="s">
        <v>60</v>
      </c>
      <c r="H22" s="7"/>
      <c r="I22" s="12"/>
      <c r="J22" s="12" t="s">
        <v>58</v>
      </c>
      <c r="K22" s="12"/>
      <c r="L22" s="7"/>
    </row>
    <row r="23" spans="1:12" x14ac:dyDescent="0.25">
      <c r="A23" s="7"/>
      <c r="B23" s="12" t="s">
        <v>8</v>
      </c>
      <c r="C23" s="36" t="s">
        <v>9</v>
      </c>
      <c r="D23" s="36"/>
      <c r="E23" s="36"/>
      <c r="F23" s="36"/>
      <c r="G23" s="12" t="s">
        <v>10</v>
      </c>
      <c r="I23" s="12" t="s">
        <v>61</v>
      </c>
      <c r="J23" s="12" t="s">
        <v>7</v>
      </c>
      <c r="K23" s="12"/>
      <c r="L23" s="7"/>
    </row>
    <row r="24" spans="1:12" s="7" customFormat="1" ht="15.9" customHeight="1" x14ac:dyDescent="0.25">
      <c r="A24" s="13" t="s">
        <v>14</v>
      </c>
      <c r="B24" s="14" t="s">
        <v>35</v>
      </c>
      <c r="C24" s="33" t="s">
        <v>96</v>
      </c>
      <c r="D24" s="34"/>
      <c r="E24" s="34"/>
      <c r="F24" s="34"/>
      <c r="G24" s="15"/>
      <c r="H24" s="14" t="s">
        <v>11</v>
      </c>
      <c r="I24" s="14" t="s">
        <v>20</v>
      </c>
      <c r="J24" s="16">
        <f>G24*10</f>
        <v>0</v>
      </c>
      <c r="K24" s="3"/>
    </row>
    <row r="25" spans="1:12" s="7" customFormat="1" ht="15.9" customHeight="1" x14ac:dyDescent="0.25">
      <c r="A25" s="13" t="s">
        <v>15</v>
      </c>
      <c r="B25" s="14" t="s">
        <v>36</v>
      </c>
      <c r="C25" s="33" t="s">
        <v>97</v>
      </c>
      <c r="D25" s="34"/>
      <c r="E25" s="34"/>
      <c r="F25" s="34"/>
      <c r="G25" s="15"/>
      <c r="H25" s="14" t="s">
        <v>11</v>
      </c>
      <c r="I25" s="14" t="s">
        <v>20</v>
      </c>
      <c r="J25" s="16">
        <f>G25*10</f>
        <v>0</v>
      </c>
      <c r="K25" s="3"/>
    </row>
    <row r="26" spans="1:12" s="7" customFormat="1" ht="15.9" customHeight="1" x14ac:dyDescent="0.25">
      <c r="A26" s="13"/>
      <c r="B26" s="14" t="s">
        <v>57</v>
      </c>
      <c r="C26" s="33" t="s">
        <v>54</v>
      </c>
      <c r="D26" s="34"/>
      <c r="E26" s="34"/>
      <c r="F26" s="34"/>
      <c r="G26" s="15"/>
      <c r="H26" s="14" t="s">
        <v>55</v>
      </c>
      <c r="I26" s="14" t="s">
        <v>56</v>
      </c>
      <c r="J26" s="16">
        <f>G26*40</f>
        <v>0</v>
      </c>
      <c r="K26" s="3"/>
    </row>
    <row r="27" spans="1:12" s="7" customFormat="1" ht="15.9" customHeight="1" x14ac:dyDescent="0.25">
      <c r="A27" s="13"/>
      <c r="B27" s="14" t="s">
        <v>63</v>
      </c>
      <c r="C27" s="33" t="s">
        <v>64</v>
      </c>
      <c r="D27" s="34"/>
      <c r="E27" s="34"/>
      <c r="F27" s="34"/>
      <c r="G27" s="15"/>
      <c r="H27" s="14" t="s">
        <v>11</v>
      </c>
      <c r="I27" s="14" t="s">
        <v>100</v>
      </c>
      <c r="J27" s="16">
        <f>G27*2</f>
        <v>0</v>
      </c>
      <c r="K27" s="3"/>
    </row>
    <row r="28" spans="1:12" s="7" customFormat="1" ht="15.9" customHeight="1" x14ac:dyDescent="0.25">
      <c r="A28" s="13"/>
      <c r="B28" s="14" t="s">
        <v>65</v>
      </c>
      <c r="C28" s="33" t="s">
        <v>66</v>
      </c>
      <c r="D28" s="34"/>
      <c r="E28" s="34"/>
      <c r="F28" s="34"/>
      <c r="G28" s="15"/>
      <c r="H28" s="14" t="s">
        <v>11</v>
      </c>
      <c r="I28" s="14" t="s">
        <v>100</v>
      </c>
      <c r="J28" s="16">
        <f>G28*2</f>
        <v>0</v>
      </c>
      <c r="K28" s="3"/>
    </row>
    <row r="29" spans="1:12" s="7" customFormat="1" ht="15.9" customHeight="1" x14ac:dyDescent="0.25">
      <c r="A29" s="13"/>
      <c r="B29" s="14" t="s">
        <v>37</v>
      </c>
      <c r="C29" s="33" t="s">
        <v>82</v>
      </c>
      <c r="D29" s="34"/>
      <c r="E29" s="34"/>
      <c r="F29" s="34"/>
      <c r="G29" s="15"/>
      <c r="H29" s="14" t="s">
        <v>11</v>
      </c>
      <c r="I29" s="14" t="s">
        <v>72</v>
      </c>
      <c r="J29" s="16">
        <f>G29*22</f>
        <v>0</v>
      </c>
      <c r="K29" s="3"/>
    </row>
    <row r="30" spans="1:12" s="7" customFormat="1" ht="15.9" customHeight="1" x14ac:dyDescent="0.25">
      <c r="B30" s="14" t="s">
        <v>38</v>
      </c>
      <c r="C30" s="33" t="s">
        <v>83</v>
      </c>
      <c r="D30" s="34"/>
      <c r="E30" s="34"/>
      <c r="F30" s="34"/>
      <c r="G30" s="15"/>
      <c r="H30" s="14" t="s">
        <v>11</v>
      </c>
      <c r="I30" s="14" t="s">
        <v>72</v>
      </c>
      <c r="J30" s="16">
        <f>G30*22</f>
        <v>0</v>
      </c>
      <c r="K30" s="3"/>
    </row>
    <row r="31" spans="1:12" s="7" customFormat="1" ht="15.9" customHeight="1" x14ac:dyDescent="0.25">
      <c r="B31" s="14" t="s">
        <v>39</v>
      </c>
      <c r="C31" s="33" t="s">
        <v>48</v>
      </c>
      <c r="D31" s="34"/>
      <c r="E31" s="34"/>
      <c r="F31" s="34"/>
      <c r="G31" s="15"/>
      <c r="H31" s="14" t="s">
        <v>11</v>
      </c>
      <c r="I31" s="14" t="s">
        <v>72</v>
      </c>
      <c r="J31" s="16">
        <f>G31*22</f>
        <v>0</v>
      </c>
      <c r="K31" s="3"/>
    </row>
    <row r="32" spans="1:12" s="7" customFormat="1" ht="15.9" customHeight="1" x14ac:dyDescent="0.25">
      <c r="B32" s="14" t="s">
        <v>40</v>
      </c>
      <c r="C32" s="33" t="s">
        <v>49</v>
      </c>
      <c r="D32" s="34"/>
      <c r="E32" s="34"/>
      <c r="F32" s="34"/>
      <c r="G32" s="15"/>
      <c r="H32" s="14" t="s">
        <v>11</v>
      </c>
      <c r="I32" s="14" t="s">
        <v>72</v>
      </c>
      <c r="J32" s="16">
        <f>G32*22</f>
        <v>0</v>
      </c>
      <c r="K32" s="3"/>
    </row>
    <row r="33" spans="2:11" s="7" customFormat="1" ht="15.9" customHeight="1" x14ac:dyDescent="0.25">
      <c r="B33" s="14" t="s">
        <v>41</v>
      </c>
      <c r="C33" s="33" t="s">
        <v>84</v>
      </c>
      <c r="D33" s="34"/>
      <c r="E33" s="34"/>
      <c r="F33" s="34"/>
      <c r="G33" s="15"/>
      <c r="H33" s="14" t="s">
        <v>11</v>
      </c>
      <c r="I33" s="14" t="s">
        <v>101</v>
      </c>
      <c r="J33" s="16">
        <f>G33*15</f>
        <v>0</v>
      </c>
      <c r="K33" s="3"/>
    </row>
    <row r="34" spans="2:11" s="7" customFormat="1" ht="15.9" customHeight="1" x14ac:dyDescent="0.25">
      <c r="B34" s="14" t="s">
        <v>42</v>
      </c>
      <c r="C34" s="33" t="s">
        <v>50</v>
      </c>
      <c r="D34" s="34"/>
      <c r="E34" s="34"/>
      <c r="F34" s="34"/>
      <c r="G34" s="15"/>
      <c r="H34" s="14" t="s">
        <v>11</v>
      </c>
      <c r="I34" s="14" t="s">
        <v>101</v>
      </c>
      <c r="J34" s="16">
        <f>G34*15</f>
        <v>0</v>
      </c>
      <c r="K34" s="3"/>
    </row>
    <row r="35" spans="2:11" s="7" customFormat="1" ht="15.9" customHeight="1" x14ac:dyDescent="0.25">
      <c r="B35" s="14">
        <v>11817</v>
      </c>
      <c r="C35" s="33" t="s">
        <v>67</v>
      </c>
      <c r="D35" s="34"/>
      <c r="E35" s="34"/>
      <c r="F35" s="34"/>
      <c r="G35" s="15"/>
      <c r="H35" s="14" t="s">
        <v>11</v>
      </c>
      <c r="I35" s="14" t="s">
        <v>100</v>
      </c>
      <c r="J35" s="16">
        <f>G35*2</f>
        <v>0</v>
      </c>
      <c r="K35" s="3"/>
    </row>
    <row r="36" spans="2:11" s="7" customFormat="1" ht="15.9" customHeight="1" x14ac:dyDescent="0.25">
      <c r="B36" s="14" t="s">
        <v>68</v>
      </c>
      <c r="C36" s="33" t="s">
        <v>71</v>
      </c>
      <c r="D36" s="34"/>
      <c r="E36" s="34"/>
      <c r="F36" s="34"/>
      <c r="G36" s="15"/>
      <c r="H36" s="14" t="s">
        <v>11</v>
      </c>
      <c r="I36" s="14" t="s">
        <v>102</v>
      </c>
      <c r="J36" s="16">
        <f>G36*24</f>
        <v>0</v>
      </c>
      <c r="K36" s="3"/>
    </row>
    <row r="37" spans="2:11" s="7" customFormat="1" ht="15.9" customHeight="1" x14ac:dyDescent="0.25">
      <c r="B37" s="14" t="s">
        <v>69</v>
      </c>
      <c r="C37" s="33" t="s">
        <v>73</v>
      </c>
      <c r="D37" s="34"/>
      <c r="E37" s="34"/>
      <c r="F37" s="34"/>
      <c r="G37" s="15"/>
      <c r="H37" s="14" t="s">
        <v>11</v>
      </c>
      <c r="I37" s="14" t="s">
        <v>102</v>
      </c>
      <c r="J37" s="16">
        <f>G37*24</f>
        <v>0</v>
      </c>
      <c r="K37" s="3"/>
    </row>
    <row r="38" spans="2:11" s="7" customFormat="1" ht="15.9" customHeight="1" x14ac:dyDescent="0.25">
      <c r="B38" s="14" t="s">
        <v>70</v>
      </c>
      <c r="C38" s="33" t="s">
        <v>74</v>
      </c>
      <c r="D38" s="34"/>
      <c r="E38" s="34"/>
      <c r="F38" s="34"/>
      <c r="G38" s="15"/>
      <c r="H38" s="14" t="s">
        <v>11</v>
      </c>
      <c r="I38" s="14" t="s">
        <v>103</v>
      </c>
      <c r="J38" s="16">
        <f>G38*19</f>
        <v>0</v>
      </c>
      <c r="K38" s="3"/>
    </row>
    <row r="39" spans="2:11" s="7" customFormat="1" ht="15.9" customHeight="1" x14ac:dyDescent="0.25">
      <c r="B39" s="14" t="s">
        <v>85</v>
      </c>
      <c r="C39" s="33" t="s">
        <v>88</v>
      </c>
      <c r="D39" s="34"/>
      <c r="E39" s="34"/>
      <c r="F39" s="34"/>
      <c r="G39" s="15"/>
      <c r="H39" s="14" t="s">
        <v>11</v>
      </c>
      <c r="I39" s="14" t="s">
        <v>102</v>
      </c>
      <c r="J39" s="16">
        <f>G39*24</f>
        <v>0</v>
      </c>
      <c r="K39" s="3"/>
    </row>
    <row r="40" spans="2:11" s="7" customFormat="1" ht="15.9" customHeight="1" x14ac:dyDescent="0.25">
      <c r="B40" s="14" t="s">
        <v>86</v>
      </c>
      <c r="C40" s="33" t="s">
        <v>89</v>
      </c>
      <c r="D40" s="34"/>
      <c r="E40" s="34"/>
      <c r="F40" s="34"/>
      <c r="G40" s="15"/>
      <c r="H40" s="14" t="s">
        <v>11</v>
      </c>
      <c r="I40" s="14" t="s">
        <v>102</v>
      </c>
      <c r="J40" s="16">
        <f>G40*24</f>
        <v>0</v>
      </c>
      <c r="K40" s="3"/>
    </row>
    <row r="41" spans="2:11" s="7" customFormat="1" ht="15.9" customHeight="1" x14ac:dyDescent="0.25">
      <c r="B41" s="14" t="s">
        <v>87</v>
      </c>
      <c r="C41" s="33" t="s">
        <v>90</v>
      </c>
      <c r="D41" s="34"/>
      <c r="E41" s="34"/>
      <c r="F41" s="34"/>
      <c r="G41" s="15"/>
      <c r="H41" s="14" t="s">
        <v>11</v>
      </c>
      <c r="I41" s="14" t="s">
        <v>103</v>
      </c>
      <c r="J41" s="16">
        <f>G41*19</f>
        <v>0</v>
      </c>
      <c r="K41" s="3"/>
    </row>
    <row r="42" spans="2:11" s="7" customFormat="1" ht="15.9" customHeight="1" x14ac:dyDescent="0.25">
      <c r="B42" s="14">
        <v>50103</v>
      </c>
      <c r="C42" s="33" t="s">
        <v>76</v>
      </c>
      <c r="D42" s="34"/>
      <c r="E42" s="34"/>
      <c r="F42" s="34"/>
      <c r="G42" s="15"/>
      <c r="H42" s="14" t="s">
        <v>11</v>
      </c>
      <c r="I42" s="14" t="s">
        <v>100</v>
      </c>
      <c r="J42" s="16">
        <f>G42*2</f>
        <v>0</v>
      </c>
      <c r="K42" s="3"/>
    </row>
    <row r="43" spans="2:11" s="7" customFormat="1" ht="15.9" customHeight="1" x14ac:dyDescent="0.25">
      <c r="B43" s="14">
        <v>50117</v>
      </c>
      <c r="C43" s="33" t="s">
        <v>77</v>
      </c>
      <c r="D43" s="34"/>
      <c r="E43" s="34"/>
      <c r="F43" s="34"/>
      <c r="G43" s="15"/>
      <c r="H43" s="14" t="s">
        <v>11</v>
      </c>
      <c r="I43" s="14" t="s">
        <v>100</v>
      </c>
      <c r="J43" s="16">
        <f>G43*2</f>
        <v>0</v>
      </c>
      <c r="K43" s="3"/>
    </row>
    <row r="44" spans="2:11" s="7" customFormat="1" ht="15.9" customHeight="1" x14ac:dyDescent="0.25">
      <c r="B44" s="14">
        <v>50115</v>
      </c>
      <c r="C44" s="33" t="s">
        <v>75</v>
      </c>
      <c r="D44" s="34"/>
      <c r="E44" s="34"/>
      <c r="F44" s="34"/>
      <c r="G44" s="15"/>
      <c r="H44" s="14" t="s">
        <v>11</v>
      </c>
      <c r="I44" s="14" t="s">
        <v>17</v>
      </c>
      <c r="J44" s="16">
        <f t="shared" ref="J44:J49" si="0">G44*1</f>
        <v>0</v>
      </c>
      <c r="K44" s="3"/>
    </row>
    <row r="45" spans="2:11" s="7" customFormat="1" ht="15.9" customHeight="1" x14ac:dyDescent="0.25">
      <c r="B45" s="14">
        <v>50136</v>
      </c>
      <c r="C45" s="33" t="s">
        <v>78</v>
      </c>
      <c r="D45" s="34"/>
      <c r="E45" s="34"/>
      <c r="F45" s="34"/>
      <c r="G45" s="15"/>
      <c r="H45" s="14" t="s">
        <v>11</v>
      </c>
      <c r="I45" s="14" t="s">
        <v>17</v>
      </c>
      <c r="J45" s="16">
        <f t="shared" si="0"/>
        <v>0</v>
      </c>
      <c r="K45" s="3"/>
    </row>
    <row r="46" spans="2:11" s="7" customFormat="1" ht="15.9" customHeight="1" x14ac:dyDescent="0.25">
      <c r="B46" s="14">
        <v>50264</v>
      </c>
      <c r="C46" s="33" t="s">
        <v>79</v>
      </c>
      <c r="D46" s="34"/>
      <c r="E46" s="34"/>
      <c r="F46" s="34"/>
      <c r="G46" s="15"/>
      <c r="H46" s="14" t="s">
        <v>11</v>
      </c>
      <c r="I46" s="14" t="s">
        <v>17</v>
      </c>
      <c r="J46" s="16">
        <f t="shared" si="0"/>
        <v>0</v>
      </c>
      <c r="K46" s="3"/>
    </row>
    <row r="47" spans="2:11" s="7" customFormat="1" ht="15.9" customHeight="1" x14ac:dyDescent="0.25">
      <c r="B47" s="14" t="s">
        <v>91</v>
      </c>
      <c r="C47" s="33" t="s">
        <v>94</v>
      </c>
      <c r="D47" s="34"/>
      <c r="E47" s="34"/>
      <c r="F47" s="34"/>
      <c r="G47" s="15"/>
      <c r="H47" s="14" t="s">
        <v>11</v>
      </c>
      <c r="I47" s="14" t="s">
        <v>17</v>
      </c>
      <c r="J47" s="16">
        <f t="shared" si="0"/>
        <v>0</v>
      </c>
      <c r="K47" s="3"/>
    </row>
    <row r="48" spans="2:11" s="7" customFormat="1" ht="15.9" customHeight="1" x14ac:dyDescent="0.25">
      <c r="B48" s="14" t="s">
        <v>92</v>
      </c>
      <c r="C48" s="33" t="s">
        <v>93</v>
      </c>
      <c r="D48" s="34"/>
      <c r="E48" s="34"/>
      <c r="F48" s="34"/>
      <c r="G48" s="15"/>
      <c r="H48" s="14" t="s">
        <v>11</v>
      </c>
      <c r="I48" s="14" t="s">
        <v>17</v>
      </c>
      <c r="J48" s="16">
        <f t="shared" si="0"/>
        <v>0</v>
      </c>
      <c r="K48" s="3"/>
    </row>
    <row r="49" spans="1:13" s="7" customFormat="1" ht="15.9" customHeight="1" x14ac:dyDescent="0.25">
      <c r="B49" s="14" t="s">
        <v>80</v>
      </c>
      <c r="C49" s="33" t="s">
        <v>81</v>
      </c>
      <c r="D49" s="34"/>
      <c r="E49" s="34"/>
      <c r="F49" s="34"/>
      <c r="G49" s="15"/>
      <c r="H49" s="14" t="s">
        <v>11</v>
      </c>
      <c r="I49" s="14" t="s">
        <v>17</v>
      </c>
      <c r="J49" s="16">
        <f t="shared" si="0"/>
        <v>0</v>
      </c>
      <c r="K49" s="3"/>
    </row>
    <row r="50" spans="1:13" s="7" customFormat="1" ht="15.9" customHeight="1" x14ac:dyDescent="0.25">
      <c r="B50" s="14">
        <v>50138</v>
      </c>
      <c r="C50" s="33" t="s">
        <v>16</v>
      </c>
      <c r="D50" s="34"/>
      <c r="E50" s="34"/>
      <c r="F50" s="34"/>
      <c r="G50" s="15"/>
      <c r="H50" s="14" t="s">
        <v>11</v>
      </c>
      <c r="I50" s="14" t="s">
        <v>100</v>
      </c>
      <c r="J50" s="16">
        <f>G50*2</f>
        <v>0</v>
      </c>
      <c r="K50" s="3"/>
    </row>
    <row r="51" spans="1:13" s="7" customFormat="1" ht="4.95" customHeight="1" x14ac:dyDescent="0.25">
      <c r="A51" s="13"/>
      <c r="B51" s="17"/>
      <c r="D51" s="5"/>
      <c r="E51" s="5"/>
      <c r="F51" s="5"/>
      <c r="G51" s="3"/>
      <c r="H51" s="17"/>
      <c r="I51" s="17"/>
      <c r="J51" s="18"/>
      <c r="K51" s="19"/>
    </row>
    <row r="52" spans="1:13" s="7" customFormat="1" ht="15" customHeight="1" x14ac:dyDescent="0.25">
      <c r="A52" s="13"/>
      <c r="B52" s="35" t="s">
        <v>25</v>
      </c>
      <c r="C52" s="35"/>
      <c r="D52" s="35"/>
      <c r="E52" s="35"/>
      <c r="F52" s="35"/>
      <c r="G52" s="35"/>
      <c r="H52" s="35"/>
      <c r="I52" s="17"/>
      <c r="J52" s="18"/>
      <c r="K52" s="19"/>
    </row>
    <row r="53" spans="1:13" s="7" customFormat="1" ht="15" customHeight="1" thickBot="1" x14ac:dyDescent="0.3">
      <c r="B53" s="35" t="s">
        <v>62</v>
      </c>
      <c r="C53" s="35"/>
      <c r="D53" s="35"/>
      <c r="E53" s="35"/>
      <c r="F53" s="35"/>
      <c r="G53" s="35"/>
      <c r="H53" s="35"/>
      <c r="I53" s="13" t="s">
        <v>12</v>
      </c>
      <c r="J53" s="22">
        <f>SUM(J24:J52)</f>
        <v>0</v>
      </c>
      <c r="K53" s="3"/>
    </row>
    <row r="54" spans="1:13" s="7" customFormat="1" ht="4.95" customHeight="1" thickTop="1" x14ac:dyDescent="0.25"/>
    <row r="55" spans="1:13" s="7" customFormat="1" ht="6.75" customHeight="1" x14ac:dyDescent="0.25"/>
    <row r="56" spans="1:13" s="7" customFormat="1" ht="10.199999999999999" customHeight="1" thickBot="1" x14ac:dyDescent="0.3"/>
    <row r="57" spans="1:13" x14ac:dyDescent="0.25">
      <c r="A57" s="30" t="s">
        <v>51</v>
      </c>
      <c r="B57" s="31"/>
      <c r="C57" s="31"/>
      <c r="D57" s="31"/>
      <c r="E57" s="31"/>
      <c r="F57" s="31"/>
      <c r="G57" s="31"/>
      <c r="H57" s="31"/>
      <c r="I57" s="31"/>
      <c r="J57" s="31"/>
      <c r="K57" s="32"/>
      <c r="L57" s="12"/>
      <c r="M57" s="12"/>
    </row>
    <row r="58" spans="1:13" ht="13.8" thickBot="1" x14ac:dyDescent="0.3">
      <c r="A58" s="27" t="s">
        <v>52</v>
      </c>
      <c r="B58" s="28"/>
      <c r="C58" s="28"/>
      <c r="D58" s="28"/>
      <c r="E58" s="28"/>
      <c r="F58" s="28"/>
      <c r="G58" s="28"/>
      <c r="H58" s="28"/>
      <c r="I58" s="28"/>
      <c r="J58" s="28"/>
      <c r="K58" s="29"/>
    </row>
  </sheetData>
  <mergeCells count="39">
    <mergeCell ref="C23:F23"/>
    <mergeCell ref="D4:G4"/>
    <mergeCell ref="A1:K1"/>
    <mergeCell ref="G5:K5"/>
    <mergeCell ref="G6:K6"/>
    <mergeCell ref="C16:K16"/>
    <mergeCell ref="H20:I20"/>
    <mergeCell ref="D3:G3"/>
    <mergeCell ref="C33:F33"/>
    <mergeCell ref="C24:F24"/>
    <mergeCell ref="C25:F25"/>
    <mergeCell ref="C29:F29"/>
    <mergeCell ref="C30:F30"/>
    <mergeCell ref="C31:F31"/>
    <mergeCell ref="C32:F32"/>
    <mergeCell ref="C26:F26"/>
    <mergeCell ref="C27:F27"/>
    <mergeCell ref="C28:F28"/>
    <mergeCell ref="C34:F34"/>
    <mergeCell ref="C50:F50"/>
    <mergeCell ref="B52:H52"/>
    <mergeCell ref="B53:H53"/>
    <mergeCell ref="C35:F35"/>
    <mergeCell ref="C36:F36"/>
    <mergeCell ref="C37:F37"/>
    <mergeCell ref="C38:F38"/>
    <mergeCell ref="C42:F42"/>
    <mergeCell ref="C43:F43"/>
    <mergeCell ref="C44:F44"/>
    <mergeCell ref="C47:F47"/>
    <mergeCell ref="C48:F48"/>
    <mergeCell ref="C49:F49"/>
    <mergeCell ref="A58:K58"/>
    <mergeCell ref="A57:K57"/>
    <mergeCell ref="C39:F39"/>
    <mergeCell ref="C40:F40"/>
    <mergeCell ref="C41:F41"/>
    <mergeCell ref="C45:F45"/>
    <mergeCell ref="C46:F46"/>
  </mergeCells>
  <hyperlinks>
    <hyperlink ref="G6" r:id="rId1" xr:uid="{00000000-0004-0000-0100-000000000000}"/>
  </hyperlinks>
  <pageMargins left="0.25" right="0.25" top="0.25" bottom="0.25" header="0.5" footer="0.5"/>
  <pageSetup scale="90" orientation="portrait" horizontalDpi="4294967293" r:id="rId2"/>
  <headerFooter alignWithMargins="0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631254-E577-4460-ABAE-CF737738370A}">
  <sheetPr>
    <pageSetUpPr fitToPage="1"/>
  </sheetPr>
  <dimension ref="A1:M58"/>
  <sheetViews>
    <sheetView zoomScale="85" zoomScaleNormal="85" workbookViewId="0">
      <selection activeCell="D5" sqref="D5"/>
    </sheetView>
  </sheetViews>
  <sheetFormatPr defaultRowHeight="13.2" x14ac:dyDescent="0.25"/>
  <cols>
    <col min="1" max="1" width="15.88671875" customWidth="1"/>
    <col min="2" max="2" width="9.5546875" customWidth="1"/>
    <col min="3" max="3" width="11.44140625" customWidth="1"/>
    <col min="4" max="4" width="10.5546875" customWidth="1"/>
    <col min="5" max="5" width="2.5546875" customWidth="1"/>
    <col min="6" max="6" width="19.21875" customWidth="1"/>
    <col min="7" max="7" width="6.6640625" customWidth="1"/>
    <col min="8" max="8" width="4.5546875" customWidth="1"/>
    <col min="9" max="9" width="14.33203125" customWidth="1"/>
    <col min="10" max="10" width="11.44140625" customWidth="1"/>
    <col min="11" max="11" width="7.109375" customWidth="1"/>
  </cols>
  <sheetData>
    <row r="1" spans="1:12" ht="17.399999999999999" x14ac:dyDescent="0.3">
      <c r="A1" s="38" t="s">
        <v>98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5" customHeight="1" x14ac:dyDescent="0.25">
      <c r="A2" s="23"/>
      <c r="B2" s="24"/>
      <c r="C2" s="24"/>
      <c r="D2" s="24"/>
      <c r="E2" s="24"/>
      <c r="F2" s="24"/>
      <c r="G2" s="24"/>
      <c r="H2" s="24"/>
      <c r="I2" s="24"/>
      <c r="J2" s="24"/>
      <c r="K2" s="24"/>
    </row>
    <row r="3" spans="1:12" ht="15.6" x14ac:dyDescent="0.3">
      <c r="A3" s="1" t="s">
        <v>43</v>
      </c>
      <c r="D3" s="37" t="s">
        <v>21</v>
      </c>
      <c r="E3" s="37"/>
      <c r="F3" s="37"/>
      <c r="G3" s="37"/>
      <c r="H3" s="2"/>
      <c r="I3" s="3"/>
      <c r="J3" s="3"/>
      <c r="K3" s="4" t="s">
        <v>46</v>
      </c>
    </row>
    <row r="4" spans="1:12" ht="15.6" x14ac:dyDescent="0.3">
      <c r="A4" s="1" t="s">
        <v>44</v>
      </c>
      <c r="D4" s="37" t="s">
        <v>104</v>
      </c>
      <c r="E4" s="37"/>
      <c r="F4" s="37"/>
      <c r="G4" s="37"/>
      <c r="H4" s="2"/>
      <c r="I4" s="3"/>
      <c r="J4" s="3"/>
      <c r="K4" s="4" t="s">
        <v>47</v>
      </c>
    </row>
    <row r="5" spans="1:12" ht="15.6" x14ac:dyDescent="0.3">
      <c r="A5" s="1" t="s">
        <v>45</v>
      </c>
      <c r="D5" s="1"/>
      <c r="E5" s="1"/>
      <c r="F5" s="1"/>
      <c r="G5" s="39" t="s">
        <v>95</v>
      </c>
      <c r="H5" s="39"/>
      <c r="I5" s="39"/>
      <c r="J5" s="39"/>
      <c r="K5" s="39"/>
    </row>
    <row r="6" spans="1:12" ht="12" customHeight="1" x14ac:dyDescent="0.3">
      <c r="D6" s="2"/>
      <c r="E6" s="2"/>
      <c r="F6" s="2"/>
      <c r="G6" s="40" t="s">
        <v>53</v>
      </c>
      <c r="H6" s="41"/>
      <c r="I6" s="41"/>
      <c r="J6" s="41"/>
      <c r="K6" s="41"/>
    </row>
    <row r="7" spans="1:12" ht="6.75" customHeight="1" x14ac:dyDescent="0.3">
      <c r="A7" s="5"/>
      <c r="D7" s="2"/>
      <c r="E7" s="2"/>
      <c r="F7" s="2"/>
      <c r="G7" s="21"/>
      <c r="H7" s="21"/>
      <c r="I7" s="21"/>
      <c r="J7" s="21"/>
      <c r="K7" s="21"/>
    </row>
    <row r="8" spans="1:12" s="7" customFormat="1" ht="18.899999999999999" customHeight="1" x14ac:dyDescent="0.25">
      <c r="A8" s="5" t="s">
        <v>0</v>
      </c>
      <c r="B8" s="6"/>
      <c r="C8" s="6"/>
      <c r="D8" s="6"/>
      <c r="F8" s="5" t="s">
        <v>3</v>
      </c>
      <c r="G8" s="5"/>
      <c r="H8" s="5"/>
      <c r="I8" s="6"/>
      <c r="J8" s="6"/>
      <c r="K8" s="6"/>
    </row>
    <row r="9" spans="1:12" s="7" customFormat="1" ht="18.899999999999999" customHeight="1" x14ac:dyDescent="0.25">
      <c r="A9" s="5" t="s">
        <v>1</v>
      </c>
      <c r="B9" s="6"/>
      <c r="C9" s="8"/>
      <c r="D9" s="8"/>
      <c r="F9" s="17" t="s">
        <v>24</v>
      </c>
      <c r="G9" s="17"/>
      <c r="H9" s="17"/>
      <c r="I9" s="6"/>
      <c r="J9" s="6"/>
      <c r="K9" s="6"/>
    </row>
    <row r="10" spans="1:12" s="7" customFormat="1" ht="18.899999999999999" customHeight="1" x14ac:dyDescent="0.25">
      <c r="A10" s="5" t="s">
        <v>2</v>
      </c>
      <c r="B10" s="6"/>
      <c r="C10" s="6"/>
      <c r="D10" s="6"/>
      <c r="F10" s="5" t="s">
        <v>23</v>
      </c>
      <c r="G10" s="5"/>
      <c r="H10" s="5"/>
      <c r="I10" s="6"/>
      <c r="J10" s="8"/>
      <c r="K10" s="8"/>
    </row>
    <row r="11" spans="1:12" s="7" customFormat="1" ht="18.899999999999999" customHeight="1" x14ac:dyDescent="0.25">
      <c r="A11" s="12" t="s">
        <v>22</v>
      </c>
      <c r="B11" s="6"/>
      <c r="C11" s="6"/>
      <c r="D11" s="8"/>
      <c r="F11" s="7" t="s">
        <v>4</v>
      </c>
      <c r="H11" s="3"/>
      <c r="I11" s="6"/>
      <c r="J11" s="6"/>
      <c r="K11" s="3"/>
    </row>
    <row r="12" spans="1:12" s="7" customFormat="1" ht="18.899999999999999" customHeight="1" x14ac:dyDescent="0.25">
      <c r="A12" s="5" t="s">
        <v>23</v>
      </c>
      <c r="B12" s="6"/>
      <c r="C12" s="6"/>
      <c r="D12" s="8"/>
      <c r="F12" s="7" t="s">
        <v>5</v>
      </c>
      <c r="H12" s="3"/>
      <c r="I12" s="6"/>
      <c r="J12" s="6"/>
      <c r="K12" s="3"/>
    </row>
    <row r="13" spans="1:12" s="7" customFormat="1" ht="18.899999999999999" customHeight="1" x14ac:dyDescent="0.25">
      <c r="B13" s="5"/>
      <c r="D13" s="5"/>
      <c r="F13" s="7" t="s">
        <v>6</v>
      </c>
      <c r="H13" s="3"/>
      <c r="I13" s="11"/>
      <c r="J13" s="6"/>
      <c r="K13" s="6"/>
    </row>
    <row r="14" spans="1:12" s="7" customFormat="1" ht="4.5" customHeight="1" x14ac:dyDescent="0.25">
      <c r="B14" s="5"/>
      <c r="D14" s="5"/>
    </row>
    <row r="15" spans="1:12" s="7" customFormat="1" ht="15.6" customHeight="1" x14ac:dyDescent="0.25">
      <c r="B15" s="7" t="s">
        <v>34</v>
      </c>
      <c r="C15"/>
      <c r="D15"/>
      <c r="E15"/>
      <c r="F15" t="s">
        <v>18</v>
      </c>
      <c r="G15"/>
      <c r="H15"/>
      <c r="I15" s="7" t="s">
        <v>19</v>
      </c>
      <c r="K15"/>
      <c r="L15"/>
    </row>
    <row r="16" spans="1:12" s="7" customFormat="1" ht="15.6" customHeight="1" x14ac:dyDescent="0.25">
      <c r="C16" s="42" t="s">
        <v>99</v>
      </c>
      <c r="D16" s="42"/>
      <c r="E16" s="42"/>
      <c r="F16" s="42"/>
      <c r="G16" s="42"/>
      <c r="H16" s="42"/>
      <c r="I16" s="42"/>
      <c r="J16" s="42"/>
      <c r="K16" s="42"/>
      <c r="L16" s="17"/>
    </row>
    <row r="17" spans="1:12" s="7" customFormat="1" ht="15.6" customHeight="1" x14ac:dyDescent="0.25">
      <c r="A17" s="20" t="s">
        <v>26</v>
      </c>
      <c r="H17"/>
      <c r="I17" s="5" t="s">
        <v>27</v>
      </c>
      <c r="K17" s="17"/>
    </row>
    <row r="18" spans="1:12" s="7" customFormat="1" ht="15.6" customHeight="1" x14ac:dyDescent="0.25">
      <c r="A18"/>
      <c r="B18"/>
      <c r="C18"/>
      <c r="D18"/>
      <c r="G18" s="9" t="s">
        <v>13</v>
      </c>
      <c r="H18" s="6"/>
      <c r="I18" s="6"/>
      <c r="J18" s="6"/>
      <c r="K18" s="6"/>
    </row>
    <row r="19" spans="1:12" s="7" customFormat="1" ht="15.6" customHeight="1" x14ac:dyDescent="0.25">
      <c r="A19" s="7" t="s">
        <v>28</v>
      </c>
      <c r="B19" s="10"/>
      <c r="C19" s="10"/>
      <c r="G19" s="9" t="s">
        <v>30</v>
      </c>
      <c r="H19" s="26"/>
      <c r="I19" s="26"/>
      <c r="J19" s="26"/>
      <c r="K19" s="26"/>
    </row>
    <row r="20" spans="1:12" s="7" customFormat="1" ht="15.6" customHeight="1" x14ac:dyDescent="0.25">
      <c r="A20" s="25" t="s">
        <v>29</v>
      </c>
      <c r="G20" s="9" t="s">
        <v>31</v>
      </c>
      <c r="H20" s="43"/>
      <c r="I20" s="43"/>
      <c r="J20" s="9" t="s">
        <v>32</v>
      </c>
      <c r="K20" s="8"/>
    </row>
    <row r="21" spans="1:12" s="7" customFormat="1" ht="15.6" customHeight="1" x14ac:dyDescent="0.25">
      <c r="H21" s="7" t="s">
        <v>33</v>
      </c>
    </row>
    <row r="22" spans="1:12" x14ac:dyDescent="0.25">
      <c r="A22" s="7"/>
      <c r="B22" s="12" t="s">
        <v>59</v>
      </c>
      <c r="C22" s="7"/>
      <c r="D22" s="7"/>
      <c r="E22" s="12"/>
      <c r="F22" s="12"/>
      <c r="G22" s="12" t="s">
        <v>60</v>
      </c>
      <c r="H22" s="7"/>
      <c r="I22" s="12"/>
      <c r="J22" s="12" t="s">
        <v>58</v>
      </c>
      <c r="K22" s="12"/>
      <c r="L22" s="7"/>
    </row>
    <row r="23" spans="1:12" x14ac:dyDescent="0.25">
      <c r="A23" s="7"/>
      <c r="B23" s="12" t="s">
        <v>8</v>
      </c>
      <c r="C23" s="36" t="s">
        <v>9</v>
      </c>
      <c r="D23" s="36"/>
      <c r="E23" s="36"/>
      <c r="F23" s="36"/>
      <c r="G23" s="12" t="s">
        <v>10</v>
      </c>
      <c r="I23" s="12" t="s">
        <v>61</v>
      </c>
      <c r="J23" s="12" t="s">
        <v>7</v>
      </c>
      <c r="K23" s="12"/>
      <c r="L23" s="7"/>
    </row>
    <row r="24" spans="1:12" s="7" customFormat="1" ht="15.9" customHeight="1" x14ac:dyDescent="0.25">
      <c r="A24" s="13" t="s">
        <v>14</v>
      </c>
      <c r="B24" s="14" t="s">
        <v>35</v>
      </c>
      <c r="C24" s="33" t="s">
        <v>96</v>
      </c>
      <c r="D24" s="34"/>
      <c r="E24" s="34"/>
      <c r="F24" s="34"/>
      <c r="G24" s="15"/>
      <c r="H24" s="14" t="s">
        <v>11</v>
      </c>
      <c r="I24" s="14" t="s">
        <v>20</v>
      </c>
      <c r="J24" s="16"/>
      <c r="K24" s="3"/>
    </row>
    <row r="25" spans="1:12" s="7" customFormat="1" ht="15.9" customHeight="1" x14ac:dyDescent="0.25">
      <c r="A25" s="13" t="s">
        <v>15</v>
      </c>
      <c r="B25" s="14" t="s">
        <v>36</v>
      </c>
      <c r="C25" s="33" t="s">
        <v>97</v>
      </c>
      <c r="D25" s="34"/>
      <c r="E25" s="34"/>
      <c r="F25" s="34"/>
      <c r="G25" s="15"/>
      <c r="H25" s="14" t="s">
        <v>11</v>
      </c>
      <c r="I25" s="14" t="s">
        <v>20</v>
      </c>
      <c r="J25" s="16"/>
      <c r="K25" s="3"/>
    </row>
    <row r="26" spans="1:12" s="7" customFormat="1" ht="15.9" customHeight="1" x14ac:dyDescent="0.25">
      <c r="A26" s="13"/>
      <c r="B26" s="14" t="s">
        <v>57</v>
      </c>
      <c r="C26" s="33" t="s">
        <v>54</v>
      </c>
      <c r="D26" s="34"/>
      <c r="E26" s="34"/>
      <c r="F26" s="34"/>
      <c r="G26" s="15"/>
      <c r="H26" s="14" t="s">
        <v>55</v>
      </c>
      <c r="I26" s="14" t="s">
        <v>56</v>
      </c>
      <c r="J26" s="16"/>
      <c r="K26" s="3"/>
    </row>
    <row r="27" spans="1:12" s="7" customFormat="1" ht="15.9" customHeight="1" x14ac:dyDescent="0.25">
      <c r="A27" s="13"/>
      <c r="B27" s="14" t="s">
        <v>63</v>
      </c>
      <c r="C27" s="33" t="s">
        <v>64</v>
      </c>
      <c r="D27" s="34"/>
      <c r="E27" s="34"/>
      <c r="F27" s="34"/>
      <c r="G27" s="15"/>
      <c r="H27" s="14" t="s">
        <v>11</v>
      </c>
      <c r="I27" s="14" t="s">
        <v>100</v>
      </c>
      <c r="J27" s="16"/>
      <c r="K27" s="3"/>
    </row>
    <row r="28" spans="1:12" s="7" customFormat="1" ht="15.9" customHeight="1" x14ac:dyDescent="0.25">
      <c r="A28" s="13"/>
      <c r="B28" s="14" t="s">
        <v>65</v>
      </c>
      <c r="C28" s="33" t="s">
        <v>66</v>
      </c>
      <c r="D28" s="34"/>
      <c r="E28" s="34"/>
      <c r="F28" s="34"/>
      <c r="G28" s="15"/>
      <c r="H28" s="14" t="s">
        <v>11</v>
      </c>
      <c r="I28" s="14" t="s">
        <v>100</v>
      </c>
      <c r="J28" s="16"/>
      <c r="K28" s="3"/>
    </row>
    <row r="29" spans="1:12" s="7" customFormat="1" ht="15.9" customHeight="1" x14ac:dyDescent="0.25">
      <c r="A29" s="13"/>
      <c r="B29" s="14" t="s">
        <v>37</v>
      </c>
      <c r="C29" s="33" t="s">
        <v>82</v>
      </c>
      <c r="D29" s="34"/>
      <c r="E29" s="34"/>
      <c r="F29" s="34"/>
      <c r="G29" s="15"/>
      <c r="H29" s="14" t="s">
        <v>11</v>
      </c>
      <c r="I29" s="14" t="s">
        <v>72</v>
      </c>
      <c r="J29" s="16"/>
      <c r="K29" s="3"/>
    </row>
    <row r="30" spans="1:12" s="7" customFormat="1" ht="15.9" customHeight="1" x14ac:dyDescent="0.25">
      <c r="B30" s="14" t="s">
        <v>38</v>
      </c>
      <c r="C30" s="33" t="s">
        <v>83</v>
      </c>
      <c r="D30" s="34"/>
      <c r="E30" s="34"/>
      <c r="F30" s="34"/>
      <c r="G30" s="15"/>
      <c r="H30" s="14" t="s">
        <v>11</v>
      </c>
      <c r="I30" s="14" t="s">
        <v>72</v>
      </c>
      <c r="J30" s="16"/>
      <c r="K30" s="3"/>
    </row>
    <row r="31" spans="1:12" s="7" customFormat="1" ht="15.9" customHeight="1" x14ac:dyDescent="0.25">
      <c r="B31" s="14" t="s">
        <v>39</v>
      </c>
      <c r="C31" s="33" t="s">
        <v>48</v>
      </c>
      <c r="D31" s="34"/>
      <c r="E31" s="34"/>
      <c r="F31" s="34"/>
      <c r="G31" s="15"/>
      <c r="H31" s="14" t="s">
        <v>11</v>
      </c>
      <c r="I31" s="14" t="s">
        <v>72</v>
      </c>
      <c r="J31" s="16"/>
      <c r="K31" s="3"/>
    </row>
    <row r="32" spans="1:12" s="7" customFormat="1" ht="15.9" customHeight="1" x14ac:dyDescent="0.25">
      <c r="B32" s="14" t="s">
        <v>40</v>
      </c>
      <c r="C32" s="33" t="s">
        <v>49</v>
      </c>
      <c r="D32" s="34"/>
      <c r="E32" s="34"/>
      <c r="F32" s="34"/>
      <c r="G32" s="15"/>
      <c r="H32" s="14" t="s">
        <v>11</v>
      </c>
      <c r="I32" s="14" t="s">
        <v>72</v>
      </c>
      <c r="J32" s="16"/>
      <c r="K32" s="3"/>
    </row>
    <row r="33" spans="2:11" s="7" customFormat="1" ht="15.9" customHeight="1" x14ac:dyDescent="0.25">
      <c r="B33" s="14" t="s">
        <v>41</v>
      </c>
      <c r="C33" s="33" t="s">
        <v>84</v>
      </c>
      <c r="D33" s="34"/>
      <c r="E33" s="34"/>
      <c r="F33" s="34"/>
      <c r="G33" s="15"/>
      <c r="H33" s="14" t="s">
        <v>11</v>
      </c>
      <c r="I33" s="14" t="s">
        <v>101</v>
      </c>
      <c r="J33" s="16"/>
      <c r="K33" s="3"/>
    </row>
    <row r="34" spans="2:11" s="7" customFormat="1" ht="15.9" customHeight="1" x14ac:dyDescent="0.25">
      <c r="B34" s="14" t="s">
        <v>42</v>
      </c>
      <c r="C34" s="33" t="s">
        <v>50</v>
      </c>
      <c r="D34" s="34"/>
      <c r="E34" s="34"/>
      <c r="F34" s="34"/>
      <c r="G34" s="15"/>
      <c r="H34" s="14" t="s">
        <v>11</v>
      </c>
      <c r="I34" s="14" t="s">
        <v>101</v>
      </c>
      <c r="J34" s="16"/>
      <c r="K34" s="3"/>
    </row>
    <row r="35" spans="2:11" s="7" customFormat="1" ht="15.9" customHeight="1" x14ac:dyDescent="0.25">
      <c r="B35" s="14">
        <v>11817</v>
      </c>
      <c r="C35" s="33" t="s">
        <v>67</v>
      </c>
      <c r="D35" s="34"/>
      <c r="E35" s="34"/>
      <c r="F35" s="34"/>
      <c r="G35" s="15"/>
      <c r="H35" s="14" t="s">
        <v>11</v>
      </c>
      <c r="I35" s="14" t="s">
        <v>100</v>
      </c>
      <c r="J35" s="16"/>
      <c r="K35" s="3"/>
    </row>
    <row r="36" spans="2:11" s="7" customFormat="1" ht="15.9" customHeight="1" x14ac:dyDescent="0.25">
      <c r="B36" s="14" t="s">
        <v>68</v>
      </c>
      <c r="C36" s="33" t="s">
        <v>71</v>
      </c>
      <c r="D36" s="34"/>
      <c r="E36" s="34"/>
      <c r="F36" s="34"/>
      <c r="G36" s="15"/>
      <c r="H36" s="14" t="s">
        <v>11</v>
      </c>
      <c r="I36" s="14" t="s">
        <v>102</v>
      </c>
      <c r="J36" s="16"/>
      <c r="K36" s="3"/>
    </row>
    <row r="37" spans="2:11" s="7" customFormat="1" ht="15.9" customHeight="1" x14ac:dyDescent="0.25">
      <c r="B37" s="14" t="s">
        <v>69</v>
      </c>
      <c r="C37" s="33" t="s">
        <v>73</v>
      </c>
      <c r="D37" s="34"/>
      <c r="E37" s="34"/>
      <c r="F37" s="34"/>
      <c r="G37" s="15"/>
      <c r="H37" s="14" t="s">
        <v>11</v>
      </c>
      <c r="I37" s="14" t="s">
        <v>102</v>
      </c>
      <c r="J37" s="16"/>
      <c r="K37" s="3"/>
    </row>
    <row r="38" spans="2:11" s="7" customFormat="1" ht="15.9" customHeight="1" x14ac:dyDescent="0.25">
      <c r="B38" s="14" t="s">
        <v>70</v>
      </c>
      <c r="C38" s="33" t="s">
        <v>74</v>
      </c>
      <c r="D38" s="34"/>
      <c r="E38" s="34"/>
      <c r="F38" s="34"/>
      <c r="G38" s="15"/>
      <c r="H38" s="14" t="s">
        <v>11</v>
      </c>
      <c r="I38" s="14" t="s">
        <v>103</v>
      </c>
      <c r="J38" s="16"/>
      <c r="K38" s="3"/>
    </row>
    <row r="39" spans="2:11" s="7" customFormat="1" ht="15.9" customHeight="1" x14ac:dyDescent="0.25">
      <c r="B39" s="14" t="s">
        <v>85</v>
      </c>
      <c r="C39" s="33" t="s">
        <v>88</v>
      </c>
      <c r="D39" s="34"/>
      <c r="E39" s="34"/>
      <c r="F39" s="34"/>
      <c r="G39" s="15"/>
      <c r="H39" s="14" t="s">
        <v>11</v>
      </c>
      <c r="I39" s="14" t="s">
        <v>102</v>
      </c>
      <c r="J39" s="16"/>
      <c r="K39" s="3"/>
    </row>
    <row r="40" spans="2:11" s="7" customFormat="1" ht="15.9" customHeight="1" x14ac:dyDescent="0.25">
      <c r="B40" s="14" t="s">
        <v>86</v>
      </c>
      <c r="C40" s="33" t="s">
        <v>89</v>
      </c>
      <c r="D40" s="34"/>
      <c r="E40" s="34"/>
      <c r="F40" s="34"/>
      <c r="G40" s="15"/>
      <c r="H40" s="14" t="s">
        <v>11</v>
      </c>
      <c r="I40" s="14" t="s">
        <v>102</v>
      </c>
      <c r="J40" s="16"/>
      <c r="K40" s="3"/>
    </row>
    <row r="41" spans="2:11" s="7" customFormat="1" ht="15.9" customHeight="1" x14ac:dyDescent="0.25">
      <c r="B41" s="14" t="s">
        <v>87</v>
      </c>
      <c r="C41" s="33" t="s">
        <v>90</v>
      </c>
      <c r="D41" s="34"/>
      <c r="E41" s="34"/>
      <c r="F41" s="34"/>
      <c r="G41" s="15"/>
      <c r="H41" s="14" t="s">
        <v>11</v>
      </c>
      <c r="I41" s="14" t="s">
        <v>103</v>
      </c>
      <c r="J41" s="16"/>
      <c r="K41" s="3"/>
    </row>
    <row r="42" spans="2:11" s="7" customFormat="1" ht="15.9" customHeight="1" x14ac:dyDescent="0.25">
      <c r="B42" s="14">
        <v>50103</v>
      </c>
      <c r="C42" s="33" t="s">
        <v>76</v>
      </c>
      <c r="D42" s="34"/>
      <c r="E42" s="34"/>
      <c r="F42" s="34"/>
      <c r="G42" s="15"/>
      <c r="H42" s="14" t="s">
        <v>11</v>
      </c>
      <c r="I42" s="14" t="s">
        <v>100</v>
      </c>
      <c r="J42" s="16"/>
      <c r="K42" s="3"/>
    </row>
    <row r="43" spans="2:11" s="7" customFormat="1" ht="15.9" customHeight="1" x14ac:dyDescent="0.25">
      <c r="B43" s="14">
        <v>50117</v>
      </c>
      <c r="C43" s="33" t="s">
        <v>77</v>
      </c>
      <c r="D43" s="34"/>
      <c r="E43" s="34"/>
      <c r="F43" s="34"/>
      <c r="G43" s="15"/>
      <c r="H43" s="14" t="s">
        <v>11</v>
      </c>
      <c r="I43" s="14" t="s">
        <v>100</v>
      </c>
      <c r="J43" s="16"/>
      <c r="K43" s="3"/>
    </row>
    <row r="44" spans="2:11" s="7" customFormat="1" ht="15.9" customHeight="1" x14ac:dyDescent="0.25">
      <c r="B44" s="14">
        <v>50115</v>
      </c>
      <c r="C44" s="33" t="s">
        <v>75</v>
      </c>
      <c r="D44" s="34"/>
      <c r="E44" s="34"/>
      <c r="F44" s="34"/>
      <c r="G44" s="15"/>
      <c r="H44" s="14" t="s">
        <v>11</v>
      </c>
      <c r="I44" s="14" t="s">
        <v>17</v>
      </c>
      <c r="J44" s="16"/>
      <c r="K44" s="3"/>
    </row>
    <row r="45" spans="2:11" s="7" customFormat="1" ht="15.9" customHeight="1" x14ac:dyDescent="0.25">
      <c r="B45" s="14">
        <v>50136</v>
      </c>
      <c r="C45" s="33" t="s">
        <v>78</v>
      </c>
      <c r="D45" s="34"/>
      <c r="E45" s="34"/>
      <c r="F45" s="34"/>
      <c r="G45" s="15"/>
      <c r="H45" s="14" t="s">
        <v>11</v>
      </c>
      <c r="I45" s="14" t="s">
        <v>17</v>
      </c>
      <c r="J45" s="16"/>
      <c r="K45" s="3"/>
    </row>
    <row r="46" spans="2:11" s="7" customFormat="1" ht="15.9" customHeight="1" x14ac:dyDescent="0.25">
      <c r="B46" s="14">
        <v>50264</v>
      </c>
      <c r="C46" s="33" t="s">
        <v>79</v>
      </c>
      <c r="D46" s="34"/>
      <c r="E46" s="34"/>
      <c r="F46" s="34"/>
      <c r="G46" s="15"/>
      <c r="H46" s="14" t="s">
        <v>11</v>
      </c>
      <c r="I46" s="14" t="s">
        <v>17</v>
      </c>
      <c r="J46" s="16"/>
      <c r="K46" s="3"/>
    </row>
    <row r="47" spans="2:11" s="7" customFormat="1" ht="15.9" customHeight="1" x14ac:dyDescent="0.25">
      <c r="B47" s="14" t="s">
        <v>91</v>
      </c>
      <c r="C47" s="33" t="s">
        <v>94</v>
      </c>
      <c r="D47" s="34"/>
      <c r="E47" s="34"/>
      <c r="F47" s="34"/>
      <c r="G47" s="15"/>
      <c r="H47" s="14" t="s">
        <v>11</v>
      </c>
      <c r="I47" s="14" t="s">
        <v>17</v>
      </c>
      <c r="J47" s="16"/>
      <c r="K47" s="3"/>
    </row>
    <row r="48" spans="2:11" s="7" customFormat="1" ht="15.9" customHeight="1" x14ac:dyDescent="0.25">
      <c r="B48" s="14" t="s">
        <v>92</v>
      </c>
      <c r="C48" s="33" t="s">
        <v>93</v>
      </c>
      <c r="D48" s="34"/>
      <c r="E48" s="34"/>
      <c r="F48" s="34"/>
      <c r="G48" s="15"/>
      <c r="H48" s="14" t="s">
        <v>11</v>
      </c>
      <c r="I48" s="14" t="s">
        <v>17</v>
      </c>
      <c r="J48" s="16"/>
      <c r="K48" s="3"/>
    </row>
    <row r="49" spans="1:13" s="7" customFormat="1" ht="15.9" customHeight="1" x14ac:dyDescent="0.25">
      <c r="B49" s="14" t="s">
        <v>80</v>
      </c>
      <c r="C49" s="33" t="s">
        <v>81</v>
      </c>
      <c r="D49" s="34"/>
      <c r="E49" s="34"/>
      <c r="F49" s="34"/>
      <c r="G49" s="15"/>
      <c r="H49" s="14" t="s">
        <v>11</v>
      </c>
      <c r="I49" s="14" t="s">
        <v>17</v>
      </c>
      <c r="J49" s="16"/>
      <c r="K49" s="3"/>
    </row>
    <row r="50" spans="1:13" s="7" customFormat="1" ht="15.9" customHeight="1" x14ac:dyDescent="0.25">
      <c r="B50" s="14">
        <v>50138</v>
      </c>
      <c r="C50" s="33" t="s">
        <v>16</v>
      </c>
      <c r="D50" s="34"/>
      <c r="E50" s="34"/>
      <c r="F50" s="34"/>
      <c r="G50" s="15"/>
      <c r="H50" s="14" t="s">
        <v>11</v>
      </c>
      <c r="I50" s="14" t="s">
        <v>100</v>
      </c>
      <c r="J50" s="16"/>
      <c r="K50" s="3"/>
    </row>
    <row r="51" spans="1:13" s="7" customFormat="1" ht="4.95" customHeight="1" x14ac:dyDescent="0.25">
      <c r="A51" s="13"/>
      <c r="B51" s="17"/>
      <c r="D51" s="5"/>
      <c r="E51" s="5"/>
      <c r="F51" s="5"/>
      <c r="G51" s="3"/>
      <c r="H51" s="17"/>
      <c r="I51" s="17"/>
      <c r="J51" s="18"/>
      <c r="K51" s="19"/>
    </row>
    <row r="52" spans="1:13" s="7" customFormat="1" ht="15" customHeight="1" x14ac:dyDescent="0.25">
      <c r="A52" s="13"/>
      <c r="B52" s="35" t="s">
        <v>25</v>
      </c>
      <c r="C52" s="35"/>
      <c r="D52" s="35"/>
      <c r="E52" s="35"/>
      <c r="F52" s="35"/>
      <c r="G52" s="35"/>
      <c r="H52" s="35"/>
      <c r="I52" s="17"/>
      <c r="J52" s="18"/>
      <c r="K52" s="19"/>
    </row>
    <row r="53" spans="1:13" s="7" customFormat="1" ht="15" customHeight="1" thickBot="1" x14ac:dyDescent="0.3">
      <c r="B53" s="35" t="s">
        <v>62</v>
      </c>
      <c r="C53" s="35"/>
      <c r="D53" s="35"/>
      <c r="E53" s="35"/>
      <c r="F53" s="35"/>
      <c r="G53" s="35"/>
      <c r="H53" s="35"/>
      <c r="I53" s="13" t="s">
        <v>12</v>
      </c>
      <c r="J53" s="22"/>
      <c r="K53" s="3"/>
    </row>
    <row r="54" spans="1:13" s="7" customFormat="1" ht="4.95" customHeight="1" thickTop="1" x14ac:dyDescent="0.25"/>
    <row r="55" spans="1:13" s="7" customFormat="1" ht="6.75" customHeight="1" x14ac:dyDescent="0.25"/>
    <row r="56" spans="1:13" s="7" customFormat="1" ht="10.199999999999999" customHeight="1" thickBot="1" x14ac:dyDescent="0.3"/>
    <row r="57" spans="1:13" x14ac:dyDescent="0.25">
      <c r="A57" s="30" t="s">
        <v>51</v>
      </c>
      <c r="B57" s="31"/>
      <c r="C57" s="31"/>
      <c r="D57" s="31"/>
      <c r="E57" s="31"/>
      <c r="F57" s="31"/>
      <c r="G57" s="31"/>
      <c r="H57" s="31"/>
      <c r="I57" s="31"/>
      <c r="J57" s="31"/>
      <c r="K57" s="32"/>
      <c r="L57" s="12"/>
      <c r="M57" s="12"/>
    </row>
    <row r="58" spans="1:13" ht="13.8" thickBot="1" x14ac:dyDescent="0.3">
      <c r="A58" s="27" t="s">
        <v>52</v>
      </c>
      <c r="B58" s="28"/>
      <c r="C58" s="28"/>
      <c r="D58" s="28"/>
      <c r="E58" s="28"/>
      <c r="F58" s="28"/>
      <c r="G58" s="28"/>
      <c r="H58" s="28"/>
      <c r="I58" s="28"/>
      <c r="J58" s="28"/>
      <c r="K58" s="29"/>
    </row>
  </sheetData>
  <mergeCells count="39">
    <mergeCell ref="B53:H53"/>
    <mergeCell ref="A57:K57"/>
    <mergeCell ref="A58:K58"/>
    <mergeCell ref="C46:F46"/>
    <mergeCell ref="C47:F47"/>
    <mergeCell ref="C48:F48"/>
    <mergeCell ref="C49:F49"/>
    <mergeCell ref="C50:F50"/>
    <mergeCell ref="B52:H52"/>
    <mergeCell ref="C45:F45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33:F33"/>
    <mergeCell ref="H20:I20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16:K16"/>
    <mergeCell ref="A1:K1"/>
    <mergeCell ref="D3:G3"/>
    <mergeCell ref="D4:G4"/>
    <mergeCell ref="G5:K5"/>
    <mergeCell ref="G6:K6"/>
  </mergeCells>
  <hyperlinks>
    <hyperlink ref="G6" r:id="rId1" xr:uid="{FE46CA4A-C5BA-4F54-96A4-3BACF9908E42}"/>
  </hyperlinks>
  <pageMargins left="0.25" right="0.25" top="0.25" bottom="0.25" header="0.5" footer="0.5"/>
  <pageSetup scale="90" orientation="portrait" horizont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</vt:lpstr>
      <vt:lpstr>Blank</vt:lpstr>
    </vt:vector>
  </TitlesOfParts>
  <Company>Brennan Ind.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Staff</dc:creator>
  <cp:lastModifiedBy>Michelle Huibregtse</cp:lastModifiedBy>
  <cp:lastPrinted>2016-11-20T19:34:06Z</cp:lastPrinted>
  <dcterms:created xsi:type="dcterms:W3CDTF">2006-07-26T15:21:01Z</dcterms:created>
  <dcterms:modified xsi:type="dcterms:W3CDTF">2023-12-10T05:56:14Z</dcterms:modified>
</cp:coreProperties>
</file>